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226"/>
  <workbookPr/>
  <mc:AlternateContent xmlns:mc="http://schemas.openxmlformats.org/markup-compatibility/2006">
    <mc:Choice Requires="x15">
      <x15ac:absPath xmlns:x15ac="http://schemas.microsoft.com/office/spreadsheetml/2010/11/ac" url="E:\Zakázka 64-x\64-165 DÍTĚ - HRADEC KRÁLOVÉ HYDROFLEX\HROMOSVOD SKLADOVÉ HALY\"/>
    </mc:Choice>
  </mc:AlternateContent>
  <xr:revisionPtr revIDLastSave="0" documentId="10_ncr:8100000_{51835C05-C71A-4D53-BED7-2ED0C52DD606}" xr6:coauthVersionLast="32" xr6:coauthVersionMax="32" xr10:uidLastSave="{00000000-0000-0000-0000-000000000000}"/>
  <bookViews>
    <workbookView xWindow="14445" yWindow="705" windowWidth="14370" windowHeight="13410" xr2:uid="{00000000-000D-0000-FFFF-FFFF00000000}"/>
  </bookViews>
  <sheets>
    <sheet name="FORMULAR SV" sheetId="2" r:id="rId1"/>
  </sheets>
  <definedNames>
    <definedName name="_xlnm.Print_Titles" localSheetId="0">'FORMULAR SV'!$1:$4</definedName>
    <definedName name="_xlnm.Print_Area" localSheetId="0">'FORMULAR SV'!$A:$G</definedName>
  </definedNames>
  <calcPr calcId="162913"/>
</workbook>
</file>

<file path=xl/calcChain.xml><?xml version="1.0" encoding="utf-8"?>
<calcChain xmlns="http://schemas.openxmlformats.org/spreadsheetml/2006/main">
  <c r="G32" i="2" l="1"/>
  <c r="G20" i="2"/>
  <c r="G26" i="2"/>
  <c r="G22" i="2" l="1"/>
  <c r="G21" i="2"/>
  <c r="G19" i="2"/>
  <c r="G18" i="2"/>
  <c r="G17" i="2"/>
  <c r="G16" i="2"/>
  <c r="G15" i="2"/>
  <c r="G14" i="2"/>
  <c r="G13" i="2"/>
  <c r="G12" i="2"/>
  <c r="G11" i="2"/>
  <c r="G23" i="2" l="1"/>
  <c r="C6" i="2" l="1"/>
  <c r="C7" i="2"/>
  <c r="G6" i="2"/>
  <c r="G27" i="2"/>
  <c r="G28" i="2"/>
  <c r="G29" i="2"/>
  <c r="G30" i="2"/>
  <c r="G31" i="2"/>
  <c r="G33" i="2"/>
  <c r="G34" i="2" l="1"/>
  <c r="G7" i="2" s="1"/>
  <c r="G8" i="2" l="1"/>
  <c r="G36" i="2" s="1"/>
</calcChain>
</file>

<file path=xl/sharedStrings.xml><?xml version="1.0" encoding="utf-8"?>
<sst xmlns="http://schemas.openxmlformats.org/spreadsheetml/2006/main" count="58" uniqueCount="39">
  <si>
    <t>CELKEM SOUPIS VÝKONŮ</t>
  </si>
  <si>
    <t>REKAPITULACE</t>
  </si>
  <si>
    <t>CELKEM</t>
  </si>
  <si>
    <t>ks</t>
  </si>
  <si>
    <t>m</t>
  </si>
  <si>
    <t>štítek označení</t>
  </si>
  <si>
    <t>montáž svorky do 2 šroubů</t>
  </si>
  <si>
    <t>montáž OU nebo OT</t>
  </si>
  <si>
    <t>označení svodů štítkem</t>
  </si>
  <si>
    <t>montážní práce z pevného žebříku</t>
  </si>
  <si>
    <t>katalogové ceny bez DPH</t>
  </si>
  <si>
    <t>Bleskosvody</t>
  </si>
  <si>
    <t>Montáž bleskosvodu</t>
  </si>
  <si>
    <t>drát zemnící  FeZn pr. 8</t>
  </si>
  <si>
    <t>110 - HROMOSVODY</t>
  </si>
  <si>
    <t xml:space="preserve">                       Soupis výkonů</t>
  </si>
  <si>
    <t>Číslo pozice</t>
  </si>
  <si>
    <t>POPIS VÝKONU</t>
  </si>
  <si>
    <t>Měrná jednotka</t>
  </si>
  <si>
    <t>Množství</t>
  </si>
  <si>
    <t>Jednotková cena</t>
  </si>
  <si>
    <t>Cena</t>
  </si>
  <si>
    <t>demontáž vodiče FeZn 8</t>
  </si>
  <si>
    <t>kg</t>
  </si>
  <si>
    <t xml:space="preserve">podpěra k zemniči    Ø 10 </t>
  </si>
  <si>
    <t>podpěra vedení na svislé stěny  do polystyrenu vč. hmoždinky</t>
  </si>
  <si>
    <t xml:space="preserve">svorka zkušební  </t>
  </si>
  <si>
    <t xml:space="preserve">podpěra vedení na ploché střechy  </t>
  </si>
  <si>
    <t xml:space="preserve">svorka připojovací  </t>
  </si>
  <si>
    <t>držák ochranného úhelníku</t>
  </si>
  <si>
    <t xml:space="preserve">svorka okapová  </t>
  </si>
  <si>
    <t>ochchranný úhelník FeZn  1,7</t>
  </si>
  <si>
    <t xml:space="preserve">SS svorka univerzální  </t>
  </si>
  <si>
    <t>KPL</t>
  </si>
  <si>
    <t>demontáž svorky do 2 šroubů</t>
  </si>
  <si>
    <t>montáž drát 8mm</t>
  </si>
  <si>
    <t>DÍTĚ LOGISTIC s.r.o., BRAŽECKÁ 97, 54701 NÁCHOD</t>
  </si>
  <si>
    <t>periodická revize</t>
  </si>
  <si>
    <t>HROMOSVOD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</si>
</sst>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-* #,##0\ _K_č_-;\-* #,##0\ _K_č_-;_-* &quot;-&quot;\ _K_č_-;_-@_-"/>
    <numFmt numFmtId="164" formatCode="#,##0.00;[Red]\-#,##0.00"/>
    <numFmt numFmtId="165" formatCode="#,##0\ _K_č"/>
    <numFmt numFmtId="166" formatCode="0.0"/>
    <numFmt numFmtId="167" formatCode="#,##0.0\ _K_č"/>
  </numFmts>
  <fonts count="24">
    <font>
      <sz val="12"/>
      <name val="formata"/>
    </font>
    <font>
      <sz val="12"/>
      <name val="formata"/>
    </font>
    <font>
      <b/>
      <sz val="18"/>
      <name val="Arial"/>
      <family val="2"/>
      <charset val="238"/>
    </font>
    <font>
      <sz val="24"/>
      <name val="Arial"/>
      <family val="2"/>
      <charset val="238"/>
    </font>
    <font>
      <sz val="12"/>
      <name val="Arial"/>
      <family val="2"/>
      <charset val="238"/>
    </font>
    <font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4"/>
      <name val="Arial"/>
      <family val="2"/>
      <charset val="238"/>
    </font>
    <font>
      <sz val="5"/>
      <name val="Arial"/>
      <family val="2"/>
      <charset val="238"/>
    </font>
    <font>
      <b/>
      <sz val="16"/>
      <name val="Arial"/>
      <family val="2"/>
      <charset val="238"/>
    </font>
    <font>
      <b/>
      <i/>
      <sz val="12"/>
      <name val="Arial"/>
      <family val="2"/>
      <charset val="238"/>
    </font>
    <font>
      <b/>
      <sz val="9"/>
      <name val="Arial"/>
      <family val="2"/>
      <charset val="238"/>
    </font>
    <font>
      <b/>
      <sz val="16"/>
      <color indexed="50"/>
      <name val="Arial"/>
      <family val="2"/>
      <charset val="238"/>
    </font>
    <font>
      <b/>
      <sz val="11"/>
      <name val="Arial"/>
      <family val="2"/>
      <charset val="238"/>
    </font>
    <font>
      <b/>
      <sz val="12"/>
      <color indexed="50"/>
      <name val="Arial"/>
      <family val="2"/>
      <charset val="238"/>
    </font>
    <font>
      <u/>
      <sz val="12"/>
      <color indexed="8"/>
      <name val="formata"/>
    </font>
    <font>
      <sz val="12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i/>
      <sz val="12"/>
      <name val="Arial"/>
      <family val="2"/>
    </font>
    <font>
      <b/>
      <sz val="12"/>
      <name val="formata"/>
      <charset val="238"/>
    </font>
    <font>
      <sz val="18"/>
      <name val="Arial Black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</fills>
  <borders count="21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7" fillId="0" borderId="0" applyNumberFormat="0" applyBorder="0" applyAlignment="0" applyProtection="0">
      <alignment vertical="top"/>
      <protection locked="0"/>
    </xf>
    <xf numFmtId="0" fontId="1" fillId="0" borderId="0"/>
  </cellStyleXfs>
  <cellXfs count="80">
    <xf numFmtId="0" fontId="0" fillId="0" borderId="0" xfId="0"/>
    <xf numFmtId="4" fontId="3" fillId="0" borderId="1" xfId="0" applyNumberFormat="1" applyFont="1" applyBorder="1" applyAlignment="1">
      <alignment horizontal="left"/>
    </xf>
    <xf numFmtId="0" fontId="7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4" fontId="13" fillId="0" borderId="4" xfId="0" applyNumberFormat="1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 wrapText="1"/>
    </xf>
    <xf numFmtId="165" fontId="14" fillId="0" borderId="6" xfId="0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2" fillId="0" borderId="7" xfId="0" applyFont="1" applyBorder="1" applyAlignment="1">
      <alignment wrapText="1"/>
    </xf>
    <xf numFmtId="0" fontId="11" fillId="2" borderId="8" xfId="0" applyFont="1" applyFill="1" applyBorder="1" applyAlignment="1">
      <alignment wrapText="1"/>
    </xf>
    <xf numFmtId="0" fontId="9" fillId="3" borderId="10" xfId="0" applyFont="1" applyFill="1" applyBorder="1" applyAlignment="1">
      <alignment wrapText="1"/>
    </xf>
    <xf numFmtId="0" fontId="9" fillId="3" borderId="9" xfId="0" applyFont="1" applyFill="1" applyBorder="1" applyAlignment="1">
      <alignment wrapText="1"/>
    </xf>
    <xf numFmtId="0" fontId="5" fillId="0" borderId="6" xfId="0" applyFont="1" applyFill="1" applyBorder="1" applyAlignment="1">
      <alignment vertical="center" wrapText="1"/>
    </xf>
    <xf numFmtId="41" fontId="13" fillId="0" borderId="5" xfId="0" applyNumberFormat="1" applyFont="1" applyBorder="1" applyAlignment="1">
      <alignment horizontal="center" vertical="center"/>
    </xf>
    <xf numFmtId="167" fontId="3" fillId="0" borderId="11" xfId="0" applyNumberFormat="1" applyFont="1" applyBorder="1" applyAlignment="1">
      <alignment horizontal="center"/>
    </xf>
    <xf numFmtId="167" fontId="13" fillId="0" borderId="2" xfId="0" applyNumberFormat="1" applyFont="1" applyBorder="1" applyAlignment="1">
      <alignment horizontal="center" vertical="center" wrapText="1"/>
    </xf>
    <xf numFmtId="167" fontId="13" fillId="0" borderId="5" xfId="0" applyNumberFormat="1" applyFont="1" applyBorder="1" applyAlignment="1">
      <alignment horizontal="center" vertical="center" wrapText="1"/>
    </xf>
    <xf numFmtId="167" fontId="0" fillId="0" borderId="0" xfId="0" applyNumberFormat="1"/>
    <xf numFmtId="4" fontId="3" fillId="0" borderId="11" xfId="0" applyNumberFormat="1" applyFont="1" applyBorder="1" applyAlignment="1" applyProtection="1">
      <alignment horizontal="left"/>
      <protection locked="0"/>
    </xf>
    <xf numFmtId="4" fontId="13" fillId="0" borderId="2" xfId="0" applyNumberFormat="1" applyFont="1" applyBorder="1" applyAlignment="1" applyProtection="1">
      <alignment horizontal="center" vertical="center" wrapText="1"/>
      <protection locked="0"/>
    </xf>
    <xf numFmtId="165" fontId="13" fillId="0" borderId="5" xfId="0" applyNumberFormat="1" applyFont="1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0" fontId="2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4" fillId="3" borderId="14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7" fontId="6" fillId="2" borderId="8" xfId="0" applyNumberFormat="1" applyFont="1" applyFill="1" applyBorder="1" applyAlignment="1">
      <alignment horizontal="center" vertical="center"/>
    </xf>
    <xf numFmtId="165" fontId="4" fillId="2" borderId="8" xfId="0" applyNumberFormat="1" applyFont="1" applyFill="1" applyBorder="1" applyAlignment="1" applyProtection="1">
      <alignment horizontal="center" vertical="center"/>
      <protection locked="0"/>
    </xf>
    <xf numFmtId="165" fontId="14" fillId="2" borderId="8" xfId="0" applyNumberFormat="1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167" fontId="6" fillId="3" borderId="10" xfId="0" applyNumberFormat="1" applyFont="1" applyFill="1" applyBorder="1" applyAlignment="1">
      <alignment horizontal="center" vertical="center"/>
    </xf>
    <xf numFmtId="0" fontId="4" fillId="3" borderId="10" xfId="0" applyFont="1" applyFill="1" applyBorder="1" applyAlignment="1" applyProtection="1">
      <alignment horizontal="center" vertical="center"/>
      <protection locked="0"/>
    </xf>
    <xf numFmtId="165" fontId="8" fillId="3" borderId="16" xfId="0" applyNumberFormat="1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167" fontId="4" fillId="3" borderId="9" xfId="0" applyNumberFormat="1" applyFont="1" applyFill="1" applyBorder="1" applyAlignment="1">
      <alignment horizontal="center" vertical="center"/>
    </xf>
    <xf numFmtId="0" fontId="4" fillId="3" borderId="9" xfId="0" applyFont="1" applyFill="1" applyBorder="1" applyAlignment="1" applyProtection="1">
      <alignment horizontal="center" vertical="center"/>
      <protection locked="0"/>
    </xf>
    <xf numFmtId="165" fontId="8" fillId="3" borderId="17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167" fontId="6" fillId="0" borderId="6" xfId="0" applyNumberFormat="1" applyFont="1" applyFill="1" applyBorder="1" applyAlignment="1">
      <alignment horizontal="center" vertical="center"/>
    </xf>
    <xf numFmtId="41" fontId="10" fillId="0" borderId="15" xfId="0" applyNumberFormat="1" applyFont="1" applyFill="1" applyBorder="1" applyAlignment="1" applyProtection="1">
      <alignment horizontal="center" vertical="center"/>
      <protection locked="0"/>
    </xf>
    <xf numFmtId="0" fontId="13" fillId="0" borderId="18" xfId="0" applyFont="1" applyBorder="1" applyAlignment="1">
      <alignment horizontal="center" vertical="center" wrapText="1"/>
    </xf>
    <xf numFmtId="167" fontId="13" fillId="0" borderId="18" xfId="0" applyNumberFormat="1" applyFont="1" applyBorder="1" applyAlignment="1">
      <alignment horizontal="center" vertical="center" wrapText="1"/>
    </xf>
    <xf numFmtId="165" fontId="13" fillId="0" borderId="18" xfId="0" applyNumberFormat="1" applyFont="1" applyBorder="1" applyAlignment="1" applyProtection="1">
      <alignment horizontal="center" vertical="center" wrapText="1"/>
      <protection locked="0"/>
    </xf>
    <xf numFmtId="165" fontId="15" fillId="0" borderId="18" xfId="0" applyNumberFormat="1" applyFont="1" applyBorder="1" applyAlignment="1">
      <alignment horizontal="center" vertical="center"/>
    </xf>
    <xf numFmtId="0" fontId="12" fillId="0" borderId="11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18" fillId="0" borderId="8" xfId="3" applyFont="1" applyBorder="1" applyAlignment="1">
      <alignment horizontal="left" wrapText="1"/>
    </xf>
    <xf numFmtId="0" fontId="19" fillId="0" borderId="8" xfId="3" applyFont="1" applyBorder="1" applyAlignment="1">
      <alignment horizontal="center"/>
    </xf>
    <xf numFmtId="0" fontId="18" fillId="0" borderId="8" xfId="3" applyFont="1" applyBorder="1" applyAlignment="1">
      <alignment horizontal="right"/>
    </xf>
    <xf numFmtId="166" fontId="18" fillId="0" borderId="8" xfId="3" applyNumberFormat="1" applyFont="1" applyBorder="1" applyAlignment="1">
      <alignment horizontal="right"/>
    </xf>
    <xf numFmtId="166" fontId="18" fillId="0" borderId="8" xfId="1" applyNumberFormat="1" applyFont="1" applyBorder="1" applyAlignment="1">
      <alignment horizontal="right"/>
    </xf>
    <xf numFmtId="0" fontId="9" fillId="0" borderId="8" xfId="0" applyFont="1" applyFill="1" applyBorder="1" applyAlignment="1">
      <alignment wrapText="1"/>
    </xf>
    <xf numFmtId="0" fontId="4" fillId="0" borderId="8" xfId="0" applyFont="1" applyFill="1" applyBorder="1" applyAlignment="1">
      <alignment horizontal="center" vertical="center"/>
    </xf>
    <xf numFmtId="167" fontId="4" fillId="0" borderId="8" xfId="0" applyNumberFormat="1" applyFont="1" applyFill="1" applyBorder="1" applyAlignment="1">
      <alignment horizontal="center" vertical="center"/>
    </xf>
    <xf numFmtId="165" fontId="4" fillId="0" borderId="8" xfId="0" applyNumberFormat="1" applyFont="1" applyFill="1" applyBorder="1" applyAlignment="1" applyProtection="1">
      <alignment horizontal="center" vertical="center"/>
      <protection locked="0"/>
    </xf>
    <xf numFmtId="165" fontId="16" fillId="0" borderId="8" xfId="0" applyNumberFormat="1" applyFont="1" applyFill="1" applyBorder="1" applyAlignment="1">
      <alignment horizontal="center" vertical="center"/>
    </xf>
    <xf numFmtId="0" fontId="18" fillId="0" borderId="8" xfId="3" applyFont="1" applyBorder="1" applyAlignment="1">
      <alignment horizontal="center"/>
    </xf>
    <xf numFmtId="0" fontId="21" fillId="0" borderId="8" xfId="3" applyFont="1" applyBorder="1" applyAlignment="1">
      <alignment horizontal="left" wrapText="1"/>
    </xf>
    <xf numFmtId="0" fontId="19" fillId="0" borderId="8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9" fillId="3" borderId="8" xfId="0" applyFont="1" applyFill="1" applyBorder="1" applyAlignment="1">
      <alignment wrapText="1"/>
    </xf>
    <xf numFmtId="0" fontId="19" fillId="3" borderId="8" xfId="0" applyFont="1" applyFill="1" applyBorder="1" applyAlignment="1">
      <alignment horizontal="center" vertical="center"/>
    </xf>
    <xf numFmtId="167" fontId="6" fillId="3" borderId="8" xfId="0" applyNumberFormat="1" applyFont="1" applyFill="1" applyBorder="1" applyAlignment="1">
      <alignment horizontal="center" vertical="center"/>
    </xf>
    <xf numFmtId="0" fontId="4" fillId="3" borderId="8" xfId="0" applyFont="1" applyFill="1" applyBorder="1" applyAlignment="1" applyProtection="1">
      <alignment horizontal="center" vertical="center"/>
      <protection locked="0"/>
    </xf>
    <xf numFmtId="165" fontId="8" fillId="3" borderId="8" xfId="0" applyNumberFormat="1" applyFont="1" applyFill="1" applyBorder="1" applyAlignment="1">
      <alignment horizontal="center" vertical="center"/>
    </xf>
    <xf numFmtId="0" fontId="17" fillId="0" borderId="18" xfId="2" applyFont="1" applyBorder="1" applyAlignment="1" applyProtection="1">
      <alignment wrapText="1"/>
    </xf>
    <xf numFmtId="14" fontId="22" fillId="0" borderId="16" xfId="0" applyNumberFormat="1" applyFont="1" applyBorder="1" applyAlignment="1">
      <alignment horizontal="center"/>
    </xf>
    <xf numFmtId="0" fontId="13" fillId="0" borderId="7" xfId="0" applyFont="1" applyBorder="1" applyAlignment="1">
      <alignment horizontal="center" vertical="center" wrapText="1"/>
    </xf>
    <xf numFmtId="3" fontId="8" fillId="0" borderId="19" xfId="0" applyNumberFormat="1" applyFont="1" applyBorder="1" applyAlignment="1">
      <alignment horizontal="left"/>
    </xf>
    <xf numFmtId="0" fontId="2" fillId="0" borderId="1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3" fillId="0" borderId="2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left"/>
    </xf>
    <xf numFmtId="167" fontId="20" fillId="0" borderId="10" xfId="0" applyNumberFormat="1" applyFont="1" applyBorder="1" applyAlignment="1">
      <alignment horizontal="center"/>
    </xf>
    <xf numFmtId="0" fontId="0" fillId="0" borderId="10" xfId="0" applyBorder="1" applyAlignment="1"/>
    <xf numFmtId="0" fontId="23" fillId="0" borderId="0" xfId="0" applyFont="1" applyBorder="1" applyAlignment="1">
      <alignment horizontal="left"/>
    </xf>
  </cellXfs>
  <cellStyles count="4">
    <cellStyle name="čárky_List1" xfId="1" xr:uid="{00000000-0005-0000-0000-000000000000}"/>
    <cellStyle name="Hypertextový odkaz" xfId="2" builtinId="8"/>
    <cellStyle name="Normální" xfId="0" builtinId="0"/>
    <cellStyle name="normální_List1" xfId="3" xr:uid="{00000000-0005-0000-0000-000003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6"/>
  <sheetViews>
    <sheetView showGridLines="0" tabSelected="1" zoomScale="75" zoomScaleNormal="75" zoomScaleSheetLayoutView="100" workbookViewId="0">
      <pane ySplit="4" topLeftCell="A5" activePane="bottomLeft" state="frozen"/>
      <selection pane="bottomLeft" sqref="A1:G36"/>
    </sheetView>
  </sheetViews>
  <sheetFormatPr defaultRowHeight="15"/>
  <cols>
    <col min="1" max="2" width="7.77734375" style="29" customWidth="1"/>
    <col min="3" max="3" width="44.77734375" customWidth="1"/>
    <col min="4" max="4" width="7" customWidth="1"/>
    <col min="5" max="5" width="8.5546875" style="18" customWidth="1"/>
    <col min="6" max="6" width="10.21875" style="22" customWidth="1"/>
    <col min="7" max="7" width="14.77734375" customWidth="1"/>
    <col min="8" max="16384" width="8.88671875" style="8"/>
  </cols>
  <sheetData>
    <row r="1" spans="1:7" ht="41.25" customHeight="1">
      <c r="A1" s="23"/>
      <c r="B1" s="73"/>
      <c r="C1" s="76" t="s">
        <v>36</v>
      </c>
      <c r="D1" s="48" t="s">
        <v>15</v>
      </c>
      <c r="E1" s="15"/>
      <c r="F1" s="19"/>
      <c r="G1" s="1"/>
    </row>
    <row r="2" spans="1:7" ht="30" customHeight="1">
      <c r="A2" s="24"/>
      <c r="B2" s="74"/>
      <c r="C2" s="79" t="s">
        <v>38</v>
      </c>
      <c r="D2" s="79"/>
      <c r="E2" s="79"/>
      <c r="F2" s="79"/>
      <c r="G2" s="72"/>
    </row>
    <row r="3" spans="1:7" ht="30.75" customHeight="1" thickBot="1">
      <c r="A3" s="24"/>
      <c r="B3" s="74"/>
      <c r="C3" s="49" t="s">
        <v>14</v>
      </c>
      <c r="D3" s="77" t="s">
        <v>10</v>
      </c>
      <c r="E3" s="78"/>
      <c r="F3" s="78"/>
      <c r="G3" s="70">
        <v>43207</v>
      </c>
    </row>
    <row r="4" spans="1:7" ht="24.75" thickBot="1">
      <c r="A4" s="3" t="s">
        <v>16</v>
      </c>
      <c r="B4" s="75"/>
      <c r="C4" s="2" t="s">
        <v>17</v>
      </c>
      <c r="D4" s="4" t="s">
        <v>18</v>
      </c>
      <c r="E4" s="16" t="s">
        <v>19</v>
      </c>
      <c r="F4" s="20" t="s">
        <v>20</v>
      </c>
      <c r="G4" s="5" t="s">
        <v>21</v>
      </c>
    </row>
    <row r="5" spans="1:7" ht="23.25">
      <c r="A5" s="6"/>
      <c r="B5" s="71"/>
      <c r="C5" s="9" t="s">
        <v>1</v>
      </c>
      <c r="D5" s="6"/>
      <c r="E5" s="17"/>
      <c r="F5" s="21"/>
      <c r="G5" s="14"/>
    </row>
    <row r="6" spans="1:7" ht="18" customHeight="1">
      <c r="A6" s="44">
        <v>446</v>
      </c>
      <c r="B6" s="44"/>
      <c r="C6" s="69" t="str">
        <f>C10</f>
        <v>Bleskosvody</v>
      </c>
      <c r="D6" s="44"/>
      <c r="E6" s="45"/>
      <c r="F6" s="46"/>
      <c r="G6" s="47">
        <f>G23</f>
        <v>0</v>
      </c>
    </row>
    <row r="7" spans="1:7" ht="18" customHeight="1" thickBot="1">
      <c r="A7" s="44">
        <v>446</v>
      </c>
      <c r="B7" s="44"/>
      <c r="C7" s="69" t="str">
        <f>C25</f>
        <v>Montáž bleskosvodu</v>
      </c>
      <c r="D7" s="44"/>
      <c r="E7" s="45"/>
      <c r="F7" s="46"/>
      <c r="G7" s="47">
        <f>G34</f>
        <v>0</v>
      </c>
    </row>
    <row r="8" spans="1:7" ht="23.25" customHeight="1" thickBot="1">
      <c r="A8" s="25"/>
      <c r="B8" s="25"/>
      <c r="C8" s="10" t="s">
        <v>0</v>
      </c>
      <c r="D8" s="25"/>
      <c r="E8" s="30"/>
      <c r="F8" s="31"/>
      <c r="G8" s="32">
        <f>SUM(G6:G7)</f>
        <v>0</v>
      </c>
    </row>
    <row r="9" spans="1:7" ht="14.25" customHeight="1" thickBot="1">
      <c r="A9" s="26"/>
      <c r="B9" s="33"/>
      <c r="C9" s="11"/>
      <c r="D9" s="33"/>
      <c r="E9" s="34"/>
      <c r="F9" s="35"/>
      <c r="G9" s="36"/>
    </row>
    <row r="10" spans="1:7" ht="15.75" customHeight="1" thickBot="1">
      <c r="A10" s="60">
        <v>446</v>
      </c>
      <c r="B10" s="60"/>
      <c r="C10" s="61" t="s">
        <v>11</v>
      </c>
      <c r="D10" s="51"/>
      <c r="E10" s="52"/>
      <c r="F10" s="54"/>
      <c r="G10" s="53"/>
    </row>
    <row r="11" spans="1:7" ht="15.75" customHeight="1" thickBot="1">
      <c r="A11" s="51">
        <v>446.00009999999997</v>
      </c>
      <c r="B11" s="51">
        <v>1</v>
      </c>
      <c r="C11" s="50" t="s">
        <v>13</v>
      </c>
      <c r="D11" s="51" t="s">
        <v>23</v>
      </c>
      <c r="E11" s="52">
        <v>250</v>
      </c>
      <c r="F11" s="54"/>
      <c r="G11" s="53">
        <f>E11*F11</f>
        <v>0</v>
      </c>
    </row>
    <row r="12" spans="1:7" ht="15.75" customHeight="1" thickBot="1">
      <c r="A12" s="51">
        <v>446.00020000000001</v>
      </c>
      <c r="B12" s="51">
        <v>2</v>
      </c>
      <c r="C12" s="50" t="s">
        <v>24</v>
      </c>
      <c r="D12" s="51" t="s">
        <v>3</v>
      </c>
      <c r="E12" s="52">
        <v>20</v>
      </c>
      <c r="F12" s="54"/>
      <c r="G12" s="53">
        <f t="shared" ref="G12:G22" si="0">E12*F12</f>
        <v>0</v>
      </c>
    </row>
    <row r="13" spans="1:7" ht="30.75" thickBot="1">
      <c r="A13" s="51">
        <v>446.00029999999998</v>
      </c>
      <c r="B13" s="51">
        <v>3</v>
      </c>
      <c r="C13" s="50" t="s">
        <v>25</v>
      </c>
      <c r="D13" s="51" t="s">
        <v>3</v>
      </c>
      <c r="E13" s="52">
        <v>80</v>
      </c>
      <c r="F13" s="54"/>
      <c r="G13" s="53">
        <f t="shared" si="0"/>
        <v>0</v>
      </c>
    </row>
    <row r="14" spans="1:7" ht="15.75" customHeight="1" thickBot="1">
      <c r="A14" s="51">
        <v>446.00040000000001</v>
      </c>
      <c r="B14" s="51">
        <v>4</v>
      </c>
      <c r="C14" s="50" t="s">
        <v>5</v>
      </c>
      <c r="D14" s="51" t="s">
        <v>3</v>
      </c>
      <c r="E14" s="52">
        <v>9</v>
      </c>
      <c r="F14" s="54"/>
      <c r="G14" s="53">
        <f t="shared" si="0"/>
        <v>0</v>
      </c>
    </row>
    <row r="15" spans="1:7" ht="15.75" customHeight="1" thickBot="1">
      <c r="A15" s="51">
        <v>446.00049999999999</v>
      </c>
      <c r="B15" s="51">
        <v>5</v>
      </c>
      <c r="C15" s="50" t="s">
        <v>26</v>
      </c>
      <c r="D15" s="51" t="s">
        <v>3</v>
      </c>
      <c r="E15" s="52">
        <v>9</v>
      </c>
      <c r="F15" s="54"/>
      <c r="G15" s="53">
        <f t="shared" si="0"/>
        <v>0</v>
      </c>
    </row>
    <row r="16" spans="1:7" ht="15.75" customHeight="1" thickBot="1">
      <c r="A16" s="51">
        <v>446.00060000000002</v>
      </c>
      <c r="B16" s="51">
        <v>6</v>
      </c>
      <c r="C16" s="50" t="s">
        <v>27</v>
      </c>
      <c r="D16" s="51" t="s">
        <v>3</v>
      </c>
      <c r="E16" s="52">
        <v>294</v>
      </c>
      <c r="F16" s="54"/>
      <c r="G16" s="53">
        <f t="shared" si="0"/>
        <v>0</v>
      </c>
    </row>
    <row r="17" spans="1:7" ht="15.75" customHeight="1" thickBot="1">
      <c r="A17" s="51">
        <v>446.00069999999999</v>
      </c>
      <c r="B17" s="51">
        <v>7</v>
      </c>
      <c r="C17" s="50" t="s">
        <v>28</v>
      </c>
      <c r="D17" s="51" t="s">
        <v>3</v>
      </c>
      <c r="E17" s="52">
        <v>17</v>
      </c>
      <c r="F17" s="54"/>
      <c r="G17" s="53">
        <f t="shared" si="0"/>
        <v>0</v>
      </c>
    </row>
    <row r="18" spans="1:7" ht="15.75" customHeight="1" thickBot="1">
      <c r="A18" s="51">
        <v>446.00080000000003</v>
      </c>
      <c r="B18" s="51">
        <v>8</v>
      </c>
      <c r="C18" s="50" t="s">
        <v>29</v>
      </c>
      <c r="D18" s="51" t="s">
        <v>3</v>
      </c>
      <c r="E18" s="52">
        <v>18</v>
      </c>
      <c r="F18" s="54"/>
      <c r="G18" s="53">
        <f t="shared" si="0"/>
        <v>0</v>
      </c>
    </row>
    <row r="19" spans="1:7" ht="15.75" customHeight="1" thickBot="1">
      <c r="A19" s="51">
        <v>446.0009</v>
      </c>
      <c r="B19" s="51">
        <v>9</v>
      </c>
      <c r="C19" s="50" t="s">
        <v>30</v>
      </c>
      <c r="D19" s="51" t="s">
        <v>3</v>
      </c>
      <c r="E19" s="52">
        <v>6</v>
      </c>
      <c r="F19" s="54"/>
      <c r="G19" s="53">
        <f t="shared" si="0"/>
        <v>0</v>
      </c>
    </row>
    <row r="20" spans="1:7" ht="15.75" customHeight="1" thickBot="1">
      <c r="A20" s="51">
        <v>446.00099999999998</v>
      </c>
      <c r="B20" s="51">
        <v>10</v>
      </c>
      <c r="C20" s="50" t="s">
        <v>5</v>
      </c>
      <c r="D20" s="51" t="s">
        <v>3</v>
      </c>
      <c r="E20" s="52">
        <v>9</v>
      </c>
      <c r="F20" s="54"/>
      <c r="G20" s="53">
        <f t="shared" ref="G20" si="1">E20*F20</f>
        <v>0</v>
      </c>
    </row>
    <row r="21" spans="1:7" ht="15.75" customHeight="1" thickBot="1">
      <c r="A21" s="51">
        <v>446.00110000000001</v>
      </c>
      <c r="B21" s="51">
        <v>11</v>
      </c>
      <c r="C21" s="50" t="s">
        <v>32</v>
      </c>
      <c r="D21" s="51" t="s">
        <v>3</v>
      </c>
      <c r="E21" s="52">
        <v>160</v>
      </c>
      <c r="F21" s="54"/>
      <c r="G21" s="53">
        <f t="shared" si="0"/>
        <v>0</v>
      </c>
    </row>
    <row r="22" spans="1:7" ht="15.75" customHeight="1" thickBot="1">
      <c r="A22" s="51">
        <v>446.00119999999998</v>
      </c>
      <c r="B22" s="51">
        <v>12</v>
      </c>
      <c r="C22" s="50" t="s">
        <v>31</v>
      </c>
      <c r="D22" s="51" t="s">
        <v>3</v>
      </c>
      <c r="E22" s="52">
        <v>8</v>
      </c>
      <c r="F22" s="54"/>
      <c r="G22" s="53">
        <f t="shared" si="0"/>
        <v>0</v>
      </c>
    </row>
    <row r="23" spans="1:7" ht="15.75" customHeight="1" thickBot="1">
      <c r="A23" s="56"/>
      <c r="B23" s="56"/>
      <c r="C23" s="55" t="s">
        <v>2</v>
      </c>
      <c r="D23" s="62"/>
      <c r="E23" s="57"/>
      <c r="F23" s="58"/>
      <c r="G23" s="59">
        <f>SUM(G11:G22)</f>
        <v>0</v>
      </c>
    </row>
    <row r="24" spans="1:7" ht="15.75" customHeight="1" thickBot="1">
      <c r="A24" s="63"/>
      <c r="B24" s="63"/>
      <c r="C24" s="64"/>
      <c r="D24" s="65"/>
      <c r="E24" s="66"/>
      <c r="F24" s="67"/>
      <c r="G24" s="68"/>
    </row>
    <row r="25" spans="1:7" ht="15.75" customHeight="1" thickBot="1">
      <c r="A25" s="60">
        <v>446</v>
      </c>
      <c r="B25" s="60"/>
      <c r="C25" s="61" t="s">
        <v>12</v>
      </c>
      <c r="D25" s="51"/>
      <c r="E25" s="52"/>
      <c r="F25" s="54"/>
      <c r="G25" s="53"/>
    </row>
    <row r="26" spans="1:7" ht="15.75" customHeight="1" thickBot="1">
      <c r="A26" s="51">
        <v>446.00130000000001</v>
      </c>
      <c r="B26" s="60">
        <v>13</v>
      </c>
      <c r="C26" s="50" t="s">
        <v>22</v>
      </c>
      <c r="D26" s="51" t="s">
        <v>4</v>
      </c>
      <c r="E26" s="52">
        <v>620</v>
      </c>
      <c r="F26" s="54"/>
      <c r="G26" s="53">
        <f>E26*F26</f>
        <v>0</v>
      </c>
    </row>
    <row r="27" spans="1:7" ht="15.75" customHeight="1" thickBot="1">
      <c r="A27" s="51">
        <v>446.00139999999999</v>
      </c>
      <c r="B27" s="51">
        <v>14</v>
      </c>
      <c r="C27" s="50" t="s">
        <v>35</v>
      </c>
      <c r="D27" s="51" t="s">
        <v>4</v>
      </c>
      <c r="E27" s="52">
        <v>620</v>
      </c>
      <c r="F27" s="54"/>
      <c r="G27" s="53">
        <f>E27*F27</f>
        <v>0</v>
      </c>
    </row>
    <row r="28" spans="1:7" ht="15.75" customHeight="1" thickBot="1">
      <c r="A28" s="51">
        <v>446.00150000000002</v>
      </c>
      <c r="B28" s="60">
        <v>15</v>
      </c>
      <c r="C28" s="50" t="s">
        <v>34</v>
      </c>
      <c r="D28" s="51" t="s">
        <v>4</v>
      </c>
      <c r="E28" s="52">
        <v>604</v>
      </c>
      <c r="F28" s="54"/>
      <c r="G28" s="53">
        <f t="shared" ref="G28:G33" si="2">E28*F28</f>
        <v>0</v>
      </c>
    </row>
    <row r="29" spans="1:7" ht="15.75" customHeight="1" thickBot="1">
      <c r="A29" s="51">
        <v>446.0016</v>
      </c>
      <c r="B29" s="51">
        <v>16</v>
      </c>
      <c r="C29" s="50" t="s">
        <v>6</v>
      </c>
      <c r="D29" s="51" t="s">
        <v>3</v>
      </c>
      <c r="E29" s="52">
        <v>604</v>
      </c>
      <c r="F29" s="54"/>
      <c r="G29" s="53">
        <f t="shared" si="2"/>
        <v>0</v>
      </c>
    </row>
    <row r="30" spans="1:7" ht="15.75" customHeight="1" thickBot="1">
      <c r="A30" s="51">
        <v>446.00170000000003</v>
      </c>
      <c r="B30" s="60">
        <v>17</v>
      </c>
      <c r="C30" s="50" t="s">
        <v>7</v>
      </c>
      <c r="D30" s="51" t="s">
        <v>3</v>
      </c>
      <c r="E30" s="52">
        <v>9</v>
      </c>
      <c r="F30" s="54"/>
      <c r="G30" s="53">
        <f t="shared" si="2"/>
        <v>0</v>
      </c>
    </row>
    <row r="31" spans="1:7" ht="15.75" customHeight="1" thickBot="1">
      <c r="A31" s="51">
        <v>446.0018</v>
      </c>
      <c r="B31" s="51">
        <v>18</v>
      </c>
      <c r="C31" s="50" t="s">
        <v>8</v>
      </c>
      <c r="D31" s="51" t="s">
        <v>3</v>
      </c>
      <c r="E31" s="52">
        <v>9</v>
      </c>
      <c r="F31" s="54"/>
      <c r="G31" s="53">
        <f t="shared" si="2"/>
        <v>0</v>
      </c>
    </row>
    <row r="32" spans="1:7" ht="15.75" customHeight="1" thickBot="1">
      <c r="A32" s="51">
        <v>446.00189999999998</v>
      </c>
      <c r="B32" s="60">
        <v>19</v>
      </c>
      <c r="C32" s="50" t="s">
        <v>9</v>
      </c>
      <c r="D32" s="51" t="s">
        <v>33</v>
      </c>
      <c r="E32" s="52">
        <v>1</v>
      </c>
      <c r="F32" s="54"/>
      <c r="G32" s="53">
        <f t="shared" ref="G32" si="3">E32*F32</f>
        <v>0</v>
      </c>
    </row>
    <row r="33" spans="1:7" ht="15.75" customHeight="1" thickBot="1">
      <c r="A33" s="51">
        <v>446.00200000000001</v>
      </c>
      <c r="B33" s="51">
        <v>20</v>
      </c>
      <c r="C33" s="50" t="s">
        <v>37</v>
      </c>
      <c r="D33" s="51" t="s">
        <v>33</v>
      </c>
      <c r="E33" s="52">
        <v>1</v>
      </c>
      <c r="F33" s="54"/>
      <c r="G33" s="53">
        <f t="shared" si="2"/>
        <v>0</v>
      </c>
    </row>
    <row r="34" spans="1:7" ht="15.75" customHeight="1" thickBot="1">
      <c r="A34" s="60"/>
      <c r="B34" s="60"/>
      <c r="C34" s="55" t="s">
        <v>2</v>
      </c>
      <c r="D34" s="62"/>
      <c r="E34" s="57"/>
      <c r="F34" s="58"/>
      <c r="G34" s="59">
        <f>SUM(G27:G33)</f>
        <v>0</v>
      </c>
    </row>
    <row r="35" spans="1:7" ht="14.25" customHeight="1" thickBot="1">
      <c r="A35" s="27"/>
      <c r="B35" s="37"/>
      <c r="C35" s="12"/>
      <c r="D35" s="37"/>
      <c r="E35" s="38"/>
      <c r="F35" s="39"/>
      <c r="G35" s="40"/>
    </row>
    <row r="36" spans="1:7" ht="30.75" customHeight="1" thickBot="1">
      <c r="A36" s="28"/>
      <c r="B36" s="28"/>
      <c r="C36" s="13" t="s">
        <v>0</v>
      </c>
      <c r="D36" s="41"/>
      <c r="E36" s="42"/>
      <c r="F36" s="43"/>
      <c r="G36" s="7">
        <f>G8</f>
        <v>0</v>
      </c>
    </row>
  </sheetData>
  <mergeCells count="2">
    <mergeCell ref="D3:F3"/>
    <mergeCell ref="C2:F2"/>
  </mergeCells>
  <phoneticPr fontId="0" type="noConversion"/>
  <printOptions horizontalCentered="1"/>
  <pageMargins left="0.39370078740157483" right="0.39370078740157483" top="0.59055118110236227" bottom="0.71" header="0.51181102362204722" footer="0.51"/>
  <pageSetup paperSize="9" scale="75" orientation="portrait" horizontalDpi="300" verticalDpi="300" r:id="rId1"/>
  <headerFooter alignWithMargins="0"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FORMULAR SV</vt:lpstr>
      <vt:lpstr>'FORMULAR SV'!Názvy_tisku</vt:lpstr>
      <vt:lpstr>'FORMULAR SV'!Oblast_tisku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Soupisvykonu</dc:title>
  <dc:creator>Árny</dc:creator>
  <cp:lastModifiedBy>Richard</cp:lastModifiedBy>
  <cp:lastPrinted>2018-05-03T07:35:17Z</cp:lastPrinted>
  <dcterms:created xsi:type="dcterms:W3CDTF">1998-02-05T12:12:54Z</dcterms:created>
  <dcterms:modified xsi:type="dcterms:W3CDTF">2018-05-03T07:35:22Z</dcterms:modified>
</cp:coreProperties>
</file>